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2330"/>
  </bookViews>
  <sheets>
    <sheet name="Комплектование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34" l="1"/>
  <c r="B54" i="34" s="1"/>
  <c r="C50" i="34"/>
  <c r="C53" i="34" s="1"/>
  <c r="C46" i="34"/>
  <c r="C42" i="34"/>
  <c r="C38" i="34"/>
  <c r="C33" i="34"/>
  <c r="C29" i="34"/>
  <c r="C24" i="34"/>
  <c r="C19" i="34"/>
  <c r="C13" i="34"/>
  <c r="C8" i="34"/>
  <c r="C52" i="34" l="1"/>
  <c r="C51" i="34"/>
  <c r="C54" i="34"/>
  <c r="C55" i="34" s="1"/>
</calcChain>
</file>

<file path=xl/sharedStrings.xml><?xml version="1.0" encoding="utf-8"?>
<sst xmlns="http://schemas.openxmlformats.org/spreadsheetml/2006/main" count="99" uniqueCount="69">
  <si>
    <t>№№ п/п</t>
  </si>
  <si>
    <t>Класс</t>
  </si>
  <si>
    <t xml:space="preserve">Кол-во </t>
  </si>
  <si>
    <t xml:space="preserve">Профиль </t>
  </si>
  <si>
    <t>в т.ч.индивид. обучение на дому</t>
  </si>
  <si>
    <t>учащихся</t>
  </si>
  <si>
    <t>1А</t>
  </si>
  <si>
    <t>общеобразовательный</t>
  </si>
  <si>
    <t>1Б</t>
  </si>
  <si>
    <t>1В</t>
  </si>
  <si>
    <t>Итого 1-е классы</t>
  </si>
  <si>
    <t>2А</t>
  </si>
  <si>
    <t>2Б</t>
  </si>
  <si>
    <t>2В</t>
  </si>
  <si>
    <t>Итого 2-е классы</t>
  </si>
  <si>
    <t>3А</t>
  </si>
  <si>
    <t>3Б</t>
  </si>
  <si>
    <t>3В</t>
  </si>
  <si>
    <t>Итого 3-и классы</t>
  </si>
  <si>
    <t>4А</t>
  </si>
  <si>
    <t>4Б</t>
  </si>
  <si>
    <t>Итого 4-е классы</t>
  </si>
  <si>
    <t>5А</t>
  </si>
  <si>
    <t>5Б</t>
  </si>
  <si>
    <t>Итого 5-е классы</t>
  </si>
  <si>
    <t>6А</t>
  </si>
  <si>
    <t>с углубленным изучением английского языка</t>
  </si>
  <si>
    <t>6Б</t>
  </si>
  <si>
    <t>7А</t>
  </si>
  <si>
    <t>7Б</t>
  </si>
  <si>
    <t>8А</t>
  </si>
  <si>
    <t>8Б</t>
  </si>
  <si>
    <t>9А</t>
  </si>
  <si>
    <t>9Б</t>
  </si>
  <si>
    <t>Итого 9-е классы</t>
  </si>
  <si>
    <t>10А</t>
  </si>
  <si>
    <t>Итого 10-е классы</t>
  </si>
  <si>
    <t>11А</t>
  </si>
  <si>
    <t>Итого 1-4</t>
  </si>
  <si>
    <t xml:space="preserve">Итого 5-9 </t>
  </si>
  <si>
    <t>Итого 10-11</t>
  </si>
  <si>
    <t>ВСЕГО по школе</t>
  </si>
  <si>
    <t>Средняя наполняемость</t>
  </si>
  <si>
    <t>общеобразовательный, татарский</t>
  </si>
  <si>
    <t>2Г</t>
  </si>
  <si>
    <t>4В</t>
  </si>
  <si>
    <t>Итого 6-е классы</t>
  </si>
  <si>
    <t>Итого 11-е классы</t>
  </si>
  <si>
    <t>3Г</t>
  </si>
  <si>
    <t>5В</t>
  </si>
  <si>
    <t xml:space="preserve">общеобразовательный </t>
  </si>
  <si>
    <t>класс в условиях инклюзии (РАС), татарский</t>
  </si>
  <si>
    <t>класс в условиях инклюзии (РАС)</t>
  </si>
  <si>
    <t>6В</t>
  </si>
  <si>
    <t>Итого 7-е классы</t>
  </si>
  <si>
    <t xml:space="preserve"> Итого 8-е классы</t>
  </si>
  <si>
    <t>7В</t>
  </si>
  <si>
    <t>педкласс социально-экономического профиля</t>
  </si>
  <si>
    <t>4Г</t>
  </si>
  <si>
    <t>8В</t>
  </si>
  <si>
    <t>3Д</t>
  </si>
  <si>
    <t>5Г</t>
  </si>
  <si>
    <t>7Г</t>
  </si>
  <si>
    <t>9В</t>
  </si>
  <si>
    <t xml:space="preserve">Предварительное комплектование классов  МБОУ «Средняя общеобразовательная  татарско-русская школа №  71
с углубленным изучением отдельных предметов»  Ново-Савиновского района города Казани
на 2024-2025 учебный  год  </t>
  </si>
  <si>
    <t>1</t>
  </si>
  <si>
    <t>И.о.директора                                            Ю.П.Григорьева</t>
  </si>
  <si>
    <t>6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</si>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</sst>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="110" zoomScaleNormal="110" workbookViewId="0">
      <selection activeCell="F39" sqref="F39"/>
    </sheetView>
  </sheetViews>
  <sheetFormatPr defaultRowHeight="15" customHeight="1" x14ac:dyDescent="0.25"/>
  <cols>
    <col min="1" max="1" width="21.7109375" customWidth="1"/>
    <col min="2" max="2" width="9.140625" customWidth="1"/>
    <col min="3" max="3" width="10.85546875" style="17" customWidth="1"/>
    <col min="4" max="4" width="43.140625" customWidth="1"/>
    <col min="5" max="5" width="21.85546875" customWidth="1"/>
  </cols>
  <sheetData>
    <row r="1" spans="1:5" ht="15" customHeight="1" x14ac:dyDescent="0.25">
      <c r="A1" s="26" t="s">
        <v>64</v>
      </c>
      <c r="B1" s="26"/>
      <c r="C1" s="26"/>
      <c r="D1" s="26"/>
      <c r="E1" s="26"/>
    </row>
    <row r="2" spans="1:5" ht="33.75" customHeight="1" x14ac:dyDescent="0.25">
      <c r="A2" s="27"/>
      <c r="B2" s="27"/>
      <c r="C2" s="27"/>
      <c r="D2" s="27"/>
      <c r="E2" s="27"/>
    </row>
    <row r="3" spans="1:5" ht="15" customHeight="1" x14ac:dyDescent="0.25">
      <c r="A3" s="28" t="s">
        <v>0</v>
      </c>
      <c r="B3" s="28" t="s">
        <v>1</v>
      </c>
      <c r="C3" s="11" t="s">
        <v>2</v>
      </c>
      <c r="D3" s="28" t="s">
        <v>3</v>
      </c>
      <c r="E3" s="28" t="s">
        <v>4</v>
      </c>
    </row>
    <row r="4" spans="1:5" ht="32.25" customHeight="1" x14ac:dyDescent="0.25">
      <c r="A4" s="29"/>
      <c r="B4" s="29"/>
      <c r="C4" s="11" t="s">
        <v>5</v>
      </c>
      <c r="D4" s="29"/>
      <c r="E4" s="29"/>
    </row>
    <row r="5" spans="1:5" ht="15" customHeight="1" x14ac:dyDescent="0.25">
      <c r="A5" s="23">
        <v>1</v>
      </c>
      <c r="B5" s="1" t="s">
        <v>6</v>
      </c>
      <c r="C5" s="11">
        <v>32</v>
      </c>
      <c r="D5" s="2" t="s">
        <v>7</v>
      </c>
      <c r="E5" s="23"/>
    </row>
    <row r="6" spans="1:5" ht="15" customHeight="1" x14ac:dyDescent="0.25">
      <c r="A6" s="23">
        <v>2</v>
      </c>
      <c r="B6" s="1" t="s">
        <v>8</v>
      </c>
      <c r="C6" s="11">
        <v>30</v>
      </c>
      <c r="D6" s="2" t="s">
        <v>43</v>
      </c>
      <c r="E6" s="23"/>
    </row>
    <row r="7" spans="1:5" ht="15" customHeight="1" x14ac:dyDescent="0.25">
      <c r="A7" s="23">
        <v>3</v>
      </c>
      <c r="B7" s="1" t="s">
        <v>9</v>
      </c>
      <c r="C7" s="11">
        <v>7</v>
      </c>
      <c r="D7" s="2" t="s">
        <v>7</v>
      </c>
      <c r="E7" s="7">
        <v>2</v>
      </c>
    </row>
    <row r="8" spans="1:5" ht="15" customHeight="1" x14ac:dyDescent="0.25">
      <c r="A8" s="3" t="s">
        <v>10</v>
      </c>
      <c r="B8" s="3">
        <v>4</v>
      </c>
      <c r="C8" s="15">
        <f>SUM(C5:C7)</f>
        <v>69</v>
      </c>
      <c r="D8" s="2"/>
      <c r="E8" s="7"/>
    </row>
    <row r="9" spans="1:5" ht="15" customHeight="1" x14ac:dyDescent="0.25">
      <c r="A9" s="23">
        <v>1</v>
      </c>
      <c r="B9" s="1" t="s">
        <v>11</v>
      </c>
      <c r="C9" s="11">
        <v>30</v>
      </c>
      <c r="D9" s="2" t="s">
        <v>43</v>
      </c>
      <c r="E9" s="23"/>
    </row>
    <row r="10" spans="1:5" ht="15" customHeight="1" x14ac:dyDescent="0.25">
      <c r="A10" s="23">
        <v>2</v>
      </c>
      <c r="B10" s="1" t="s">
        <v>12</v>
      </c>
      <c r="C10" s="11">
        <v>31</v>
      </c>
      <c r="D10" s="2" t="s">
        <v>7</v>
      </c>
      <c r="E10" s="23"/>
    </row>
    <row r="11" spans="1:5" ht="15" customHeight="1" x14ac:dyDescent="0.25">
      <c r="A11" s="23">
        <v>3</v>
      </c>
      <c r="B11" s="1" t="s">
        <v>13</v>
      </c>
      <c r="C11" s="11">
        <v>20</v>
      </c>
      <c r="D11" s="18" t="s">
        <v>52</v>
      </c>
      <c r="E11" s="7">
        <v>3</v>
      </c>
    </row>
    <row r="12" spans="1:5" ht="15" customHeight="1" x14ac:dyDescent="0.25">
      <c r="A12" s="23">
        <v>4</v>
      </c>
      <c r="B12" s="1" t="s">
        <v>44</v>
      </c>
      <c r="C12" s="22">
        <v>15</v>
      </c>
      <c r="D12" s="18" t="s">
        <v>52</v>
      </c>
      <c r="E12" s="7"/>
    </row>
    <row r="13" spans="1:5" ht="15" customHeight="1" x14ac:dyDescent="0.25">
      <c r="A13" s="3" t="s">
        <v>14</v>
      </c>
      <c r="B13" s="3">
        <v>4</v>
      </c>
      <c r="C13" s="15">
        <f>SUM(C9:C12)</f>
        <v>96</v>
      </c>
      <c r="D13" s="2"/>
      <c r="E13" s="7"/>
    </row>
    <row r="14" spans="1:5" ht="15" customHeight="1" x14ac:dyDescent="0.25">
      <c r="A14" s="23">
        <v>1</v>
      </c>
      <c r="B14" s="1" t="s">
        <v>15</v>
      </c>
      <c r="C14" s="11">
        <v>30</v>
      </c>
      <c r="D14" s="2" t="s">
        <v>7</v>
      </c>
      <c r="E14" s="23"/>
    </row>
    <row r="15" spans="1:5" ht="15" customHeight="1" x14ac:dyDescent="0.25">
      <c r="A15" s="23">
        <v>2</v>
      </c>
      <c r="B15" s="1" t="s">
        <v>16</v>
      </c>
      <c r="C15" s="11">
        <v>28</v>
      </c>
      <c r="D15" s="2" t="s">
        <v>43</v>
      </c>
      <c r="E15" s="23"/>
    </row>
    <row r="16" spans="1:5" ht="15" customHeight="1" x14ac:dyDescent="0.25">
      <c r="A16" s="23">
        <v>3</v>
      </c>
      <c r="B16" s="1" t="s">
        <v>17</v>
      </c>
      <c r="C16" s="11">
        <v>18</v>
      </c>
      <c r="D16" s="2" t="s">
        <v>7</v>
      </c>
      <c r="E16" s="23"/>
    </row>
    <row r="17" spans="1:5" ht="15" customHeight="1" x14ac:dyDescent="0.25">
      <c r="A17" s="23">
        <v>4</v>
      </c>
      <c r="B17" s="21" t="s">
        <v>48</v>
      </c>
      <c r="C17" s="22">
        <v>16</v>
      </c>
      <c r="D17" s="18" t="s">
        <v>52</v>
      </c>
      <c r="E17" s="7"/>
    </row>
    <row r="18" spans="1:5" ht="15" customHeight="1" x14ac:dyDescent="0.25">
      <c r="A18" s="23">
        <v>5</v>
      </c>
      <c r="B18" s="1" t="s">
        <v>60</v>
      </c>
      <c r="C18" s="22">
        <v>12</v>
      </c>
      <c r="D18" s="18" t="s">
        <v>52</v>
      </c>
      <c r="E18" s="7"/>
    </row>
    <row r="19" spans="1:5" ht="15" customHeight="1" x14ac:dyDescent="0.25">
      <c r="A19" s="3" t="s">
        <v>18</v>
      </c>
      <c r="B19" s="3">
        <v>5</v>
      </c>
      <c r="C19" s="15">
        <f>SUM(C14:C18)</f>
        <v>104</v>
      </c>
      <c r="D19" s="2"/>
      <c r="E19" s="7"/>
    </row>
    <row r="20" spans="1:5" ht="15" customHeight="1" x14ac:dyDescent="0.25">
      <c r="A20" s="23">
        <v>6</v>
      </c>
      <c r="B20" s="1" t="s">
        <v>19</v>
      </c>
      <c r="C20" s="11">
        <v>30</v>
      </c>
      <c r="D20" s="2" t="s">
        <v>7</v>
      </c>
      <c r="E20" s="7"/>
    </row>
    <row r="21" spans="1:5" ht="15" customHeight="1" x14ac:dyDescent="0.25">
      <c r="A21" s="23">
        <v>7</v>
      </c>
      <c r="B21" s="1" t="s">
        <v>20</v>
      </c>
      <c r="C21" s="11">
        <v>25</v>
      </c>
      <c r="D21" s="2" t="s">
        <v>43</v>
      </c>
      <c r="E21" s="7"/>
    </row>
    <row r="22" spans="1:5" ht="15" customHeight="1" x14ac:dyDescent="0.25">
      <c r="A22" s="23">
        <v>8</v>
      </c>
      <c r="B22" s="1" t="s">
        <v>45</v>
      </c>
      <c r="C22" s="11">
        <v>30</v>
      </c>
      <c r="D22" s="2" t="s">
        <v>7</v>
      </c>
      <c r="E22" s="7"/>
    </row>
    <row r="23" spans="1:5" ht="15" customHeight="1" x14ac:dyDescent="0.25">
      <c r="A23" s="23">
        <v>9</v>
      </c>
      <c r="B23" s="21" t="s">
        <v>58</v>
      </c>
      <c r="C23" s="11">
        <v>29</v>
      </c>
      <c r="D23" s="2" t="s">
        <v>7</v>
      </c>
      <c r="E23" s="7">
        <v>1</v>
      </c>
    </row>
    <row r="24" spans="1:5" ht="15" customHeight="1" x14ac:dyDescent="0.25">
      <c r="A24" s="3" t="s">
        <v>21</v>
      </c>
      <c r="B24" s="3">
        <v>4</v>
      </c>
      <c r="C24" s="15">
        <f>SUM(C20:C23)</f>
        <v>114</v>
      </c>
      <c r="D24" s="23"/>
      <c r="E24" s="7"/>
    </row>
    <row r="25" spans="1:5" ht="15" customHeight="1" x14ac:dyDescent="0.25">
      <c r="A25" s="23">
        <v>10</v>
      </c>
      <c r="B25" s="1" t="s">
        <v>22</v>
      </c>
      <c r="C25" s="11">
        <v>27</v>
      </c>
      <c r="D25" s="2" t="s">
        <v>26</v>
      </c>
      <c r="E25" s="7"/>
    </row>
    <row r="26" spans="1:5" ht="15" customHeight="1" x14ac:dyDescent="0.25">
      <c r="A26" s="23">
        <v>11</v>
      </c>
      <c r="B26" s="1" t="s">
        <v>23</v>
      </c>
      <c r="C26" s="11">
        <v>24</v>
      </c>
      <c r="D26" s="18" t="s">
        <v>51</v>
      </c>
      <c r="E26" s="7"/>
    </row>
    <row r="27" spans="1:5" ht="15" customHeight="1" x14ac:dyDescent="0.25">
      <c r="A27" s="23">
        <v>12</v>
      </c>
      <c r="B27" s="1" t="s">
        <v>49</v>
      </c>
      <c r="C27" s="11">
        <v>23</v>
      </c>
      <c r="D27" s="2" t="s">
        <v>7</v>
      </c>
      <c r="E27" s="7">
        <v>2</v>
      </c>
    </row>
    <row r="28" spans="1:5" ht="15" customHeight="1" x14ac:dyDescent="0.25">
      <c r="A28" s="23">
        <v>13</v>
      </c>
      <c r="B28" s="21" t="s">
        <v>61</v>
      </c>
      <c r="C28" s="11">
        <v>12</v>
      </c>
      <c r="D28" s="18" t="s">
        <v>52</v>
      </c>
      <c r="E28" s="7"/>
    </row>
    <row r="29" spans="1:5" ht="15" customHeight="1" x14ac:dyDescent="0.25">
      <c r="A29" s="3" t="s">
        <v>24</v>
      </c>
      <c r="B29" s="3">
        <v>4</v>
      </c>
      <c r="C29" s="15">
        <f>SUM(C25:C28)</f>
        <v>86</v>
      </c>
      <c r="D29" s="23"/>
      <c r="E29" s="7"/>
    </row>
    <row r="30" spans="1:5" ht="15" customHeight="1" x14ac:dyDescent="0.25">
      <c r="A30" s="1">
        <v>14</v>
      </c>
      <c r="B30" s="1" t="s">
        <v>25</v>
      </c>
      <c r="C30" s="11">
        <v>31</v>
      </c>
      <c r="D30" s="2" t="s">
        <v>7</v>
      </c>
      <c r="E30" s="7"/>
    </row>
    <row r="31" spans="1:5" ht="15" customHeight="1" x14ac:dyDescent="0.25">
      <c r="A31" s="1">
        <v>15</v>
      </c>
      <c r="B31" s="1" t="s">
        <v>27</v>
      </c>
      <c r="C31" s="11">
        <v>26</v>
      </c>
      <c r="D31" s="2" t="s">
        <v>26</v>
      </c>
      <c r="E31" s="7"/>
    </row>
    <row r="32" spans="1:5" ht="15" customHeight="1" x14ac:dyDescent="0.25">
      <c r="A32" s="1">
        <v>16</v>
      </c>
      <c r="B32" s="1" t="s">
        <v>53</v>
      </c>
      <c r="C32" s="11">
        <v>22</v>
      </c>
      <c r="D32" s="2" t="s">
        <v>50</v>
      </c>
      <c r="E32" s="7"/>
    </row>
    <row r="33" spans="1:5" ht="15" customHeight="1" x14ac:dyDescent="0.25">
      <c r="A33" s="3" t="s">
        <v>46</v>
      </c>
      <c r="B33" s="3">
        <v>3</v>
      </c>
      <c r="C33" s="15">
        <f>C30+C31+C32</f>
        <v>79</v>
      </c>
      <c r="D33" s="23"/>
      <c r="E33" s="7"/>
    </row>
    <row r="34" spans="1:5" ht="15" customHeight="1" x14ac:dyDescent="0.25">
      <c r="A34" s="1">
        <v>17</v>
      </c>
      <c r="B34" s="1" t="s">
        <v>28</v>
      </c>
      <c r="C34" s="11">
        <v>23</v>
      </c>
      <c r="D34" s="2" t="s">
        <v>7</v>
      </c>
      <c r="E34" s="7">
        <v>1</v>
      </c>
    </row>
    <row r="35" spans="1:5" ht="15" customHeight="1" x14ac:dyDescent="0.25">
      <c r="A35" s="1">
        <v>18</v>
      </c>
      <c r="B35" s="1" t="s">
        <v>29</v>
      </c>
      <c r="C35" s="11">
        <v>25</v>
      </c>
      <c r="D35" s="2" t="s">
        <v>26</v>
      </c>
      <c r="E35" s="7"/>
    </row>
    <row r="36" spans="1:5" ht="15" customHeight="1" x14ac:dyDescent="0.25">
      <c r="A36" s="1">
        <v>19</v>
      </c>
      <c r="B36" s="21" t="s">
        <v>56</v>
      </c>
      <c r="C36" s="11">
        <v>25</v>
      </c>
      <c r="D36" s="2" t="s">
        <v>43</v>
      </c>
      <c r="E36" s="14"/>
    </row>
    <row r="37" spans="1:5" ht="15" customHeight="1" x14ac:dyDescent="0.25">
      <c r="A37" s="1">
        <v>20</v>
      </c>
      <c r="B37" s="1" t="s">
        <v>62</v>
      </c>
      <c r="C37" s="11">
        <v>22</v>
      </c>
      <c r="D37" s="2" t="s">
        <v>7</v>
      </c>
      <c r="E37" s="14"/>
    </row>
    <row r="38" spans="1:5" ht="15" customHeight="1" x14ac:dyDescent="0.25">
      <c r="A38" s="3" t="s">
        <v>54</v>
      </c>
      <c r="B38" s="3">
        <v>4</v>
      </c>
      <c r="C38" s="15">
        <f>SUM(C34:C37)</f>
        <v>95</v>
      </c>
      <c r="D38" s="23"/>
      <c r="E38" s="14"/>
    </row>
    <row r="39" spans="1:5" ht="15" customHeight="1" x14ac:dyDescent="0.25">
      <c r="A39" s="1">
        <v>21</v>
      </c>
      <c r="B39" s="1" t="s">
        <v>30</v>
      </c>
      <c r="C39" s="10">
        <v>28</v>
      </c>
      <c r="D39" s="2" t="s">
        <v>26</v>
      </c>
      <c r="E39" s="12"/>
    </row>
    <row r="40" spans="1:5" ht="15" customHeight="1" x14ac:dyDescent="0.25">
      <c r="A40" s="1">
        <v>22</v>
      </c>
      <c r="B40" s="1" t="s">
        <v>31</v>
      </c>
      <c r="C40" s="10">
        <v>19</v>
      </c>
      <c r="D40" s="2" t="s">
        <v>43</v>
      </c>
      <c r="E40" s="12"/>
    </row>
    <row r="41" spans="1:5" ht="15" customHeight="1" x14ac:dyDescent="0.25">
      <c r="A41" s="21">
        <v>23</v>
      </c>
      <c r="B41" s="21" t="s">
        <v>59</v>
      </c>
      <c r="C41" s="10">
        <v>19</v>
      </c>
      <c r="D41" s="2" t="s">
        <v>7</v>
      </c>
      <c r="E41" s="9"/>
    </row>
    <row r="42" spans="1:5" ht="15" customHeight="1" x14ac:dyDescent="0.25">
      <c r="A42" s="3" t="s">
        <v>55</v>
      </c>
      <c r="B42" s="3">
        <v>3</v>
      </c>
      <c r="C42" s="15">
        <f>SUM(C39:C41)</f>
        <v>66</v>
      </c>
      <c r="D42" s="5"/>
      <c r="E42" s="9"/>
    </row>
    <row r="43" spans="1:5" ht="15.75" customHeight="1" x14ac:dyDescent="0.25">
      <c r="A43" s="1">
        <v>24</v>
      </c>
      <c r="B43" s="1" t="s">
        <v>32</v>
      </c>
      <c r="C43" s="10">
        <v>30</v>
      </c>
      <c r="D43" s="2" t="s">
        <v>26</v>
      </c>
      <c r="E43" s="12"/>
    </row>
    <row r="44" spans="1:5" ht="15.75" customHeight="1" x14ac:dyDescent="0.25">
      <c r="A44" s="1">
        <v>25</v>
      </c>
      <c r="B44" s="1" t="s">
        <v>33</v>
      </c>
      <c r="C44" s="10">
        <v>31</v>
      </c>
      <c r="D44" s="2" t="s">
        <v>43</v>
      </c>
      <c r="E44" s="12"/>
    </row>
    <row r="45" spans="1:5" ht="15.75" customHeight="1" x14ac:dyDescent="0.25">
      <c r="A45" s="1">
        <v>26</v>
      </c>
      <c r="B45" s="21" t="s">
        <v>63</v>
      </c>
      <c r="C45" s="20">
        <v>27</v>
      </c>
      <c r="D45" s="2" t="s">
        <v>7</v>
      </c>
      <c r="E45" s="12" t="s">
        <v>65</v>
      </c>
    </row>
    <row r="46" spans="1:5" ht="15" customHeight="1" x14ac:dyDescent="0.25">
      <c r="A46" s="3" t="s">
        <v>34</v>
      </c>
      <c r="B46" s="3">
        <v>3</v>
      </c>
      <c r="C46" s="19">
        <f>SUM(C43:C45)</f>
        <v>88</v>
      </c>
      <c r="D46" s="5"/>
      <c r="E46" s="12"/>
    </row>
    <row r="47" spans="1:5" ht="15.75" customHeight="1" x14ac:dyDescent="0.25">
      <c r="A47" s="1">
        <v>29</v>
      </c>
      <c r="B47" s="1" t="s">
        <v>35</v>
      </c>
      <c r="C47" s="20">
        <v>28</v>
      </c>
      <c r="D47" s="2" t="s">
        <v>57</v>
      </c>
      <c r="E47" s="12" t="s">
        <v>65</v>
      </c>
    </row>
    <row r="48" spans="1:5" ht="15" customHeight="1" x14ac:dyDescent="0.25">
      <c r="A48" s="3" t="s">
        <v>36</v>
      </c>
      <c r="B48" s="3">
        <v>1</v>
      </c>
      <c r="C48" s="15">
        <v>28</v>
      </c>
      <c r="D48" s="5"/>
      <c r="E48" s="12"/>
    </row>
    <row r="49" spans="1:5" ht="15" customHeight="1" x14ac:dyDescent="0.25">
      <c r="A49" s="1">
        <v>31</v>
      </c>
      <c r="B49" s="1" t="s">
        <v>37</v>
      </c>
      <c r="C49" s="10">
        <v>25</v>
      </c>
      <c r="D49" s="2" t="s">
        <v>57</v>
      </c>
      <c r="E49" s="12"/>
    </row>
    <row r="50" spans="1:5" ht="15" customHeight="1" x14ac:dyDescent="0.25">
      <c r="A50" s="3" t="s">
        <v>47</v>
      </c>
      <c r="B50" s="3">
        <v>1</v>
      </c>
      <c r="C50" s="15">
        <f>SUM(C49:C49)</f>
        <v>25</v>
      </c>
      <c r="D50" s="5"/>
      <c r="E50" s="9"/>
    </row>
    <row r="51" spans="1:5" ht="15" customHeight="1" x14ac:dyDescent="0.25">
      <c r="A51" s="24" t="s">
        <v>38</v>
      </c>
      <c r="B51" s="3">
        <v>16</v>
      </c>
      <c r="C51" s="15">
        <f>C24+C19+C13+C8</f>
        <v>383</v>
      </c>
      <c r="D51" s="6"/>
      <c r="E51" s="12" t="s">
        <v>67</v>
      </c>
    </row>
    <row r="52" spans="1:5" ht="15" customHeight="1" x14ac:dyDescent="0.25">
      <c r="A52" s="24" t="s">
        <v>39</v>
      </c>
      <c r="B52" s="3">
        <v>17</v>
      </c>
      <c r="C52" s="15">
        <f>C29+C33+C38+C42+C46</f>
        <v>414</v>
      </c>
      <c r="D52" s="6"/>
      <c r="E52" s="12" t="s">
        <v>68</v>
      </c>
    </row>
    <row r="53" spans="1:5" ht="15" customHeight="1" x14ac:dyDescent="0.25">
      <c r="A53" s="24" t="s">
        <v>40</v>
      </c>
      <c r="B53" s="3">
        <f>B48+B50</f>
        <v>2</v>
      </c>
      <c r="C53" s="15">
        <f>C48+C50</f>
        <v>53</v>
      </c>
      <c r="D53" s="6"/>
      <c r="E53" s="12" t="s">
        <v>65</v>
      </c>
    </row>
    <row r="54" spans="1:5" ht="15" customHeight="1" x14ac:dyDescent="0.25">
      <c r="A54" s="24" t="s">
        <v>41</v>
      </c>
      <c r="B54" s="3">
        <f>B51+B52+B53</f>
        <v>35</v>
      </c>
      <c r="C54" s="15">
        <f>SUM(C51:C53)</f>
        <v>850</v>
      </c>
      <c r="D54" s="5"/>
      <c r="E54" s="13">
        <v>11</v>
      </c>
    </row>
    <row r="55" spans="1:5" ht="15" customHeight="1" x14ac:dyDescent="0.25">
      <c r="A55" s="30" t="s">
        <v>42</v>
      </c>
      <c r="B55" s="31"/>
      <c r="C55" s="16">
        <f>C54/B54</f>
        <v>24.285714285714285</v>
      </c>
      <c r="D55" s="7"/>
      <c r="E55" s="4"/>
    </row>
    <row r="56" spans="1:5" ht="15" customHeight="1" x14ac:dyDescent="0.25">
      <c r="D56" s="8"/>
    </row>
    <row r="57" spans="1:5" ht="15" customHeight="1" x14ac:dyDescent="0.25">
      <c r="A57" s="25" t="s">
        <v>66</v>
      </c>
      <c r="B57" s="25"/>
      <c r="C57" s="25"/>
      <c r="D57" s="25"/>
      <c r="E57" s="25"/>
    </row>
  </sheetData>
  <mergeCells count="7">
    <mergeCell ref="A57:E57"/>
    <mergeCell ref="A1:E2"/>
    <mergeCell ref="A3:A4"/>
    <mergeCell ref="B3:B4"/>
    <mergeCell ref="D3:D4"/>
    <mergeCell ref="E3:E4"/>
    <mergeCell ref="A55:B55"/>
  </mergeCells>
  <pageMargins left="0.26" right="0.11" top="0.5" bottom="0.25" header="0.3" footer="0.3"/>
  <pageSetup paperSize="9" scale="90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Комплектование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</dc:creator>
  <cp:lastModifiedBy>Школа 71</cp:lastModifiedBy>
  <cp:lastPrinted>2025-04-29T13:10:38Z</cp:lastPrinted>
  <dcterms:created xsi:type="dcterms:W3CDTF">2018-08-28T05:24:34Z</dcterms:created>
  <dcterms:modified xsi:type="dcterms:W3CDTF">2025-05-30T08:58:34Z</dcterms:modified>
</cp:coreProperties>
</file>